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home\RAID_0\HMC Öhringen\"/>
    </mc:Choice>
  </mc:AlternateContent>
  <xr:revisionPtr revIDLastSave="0" documentId="13_ncr:1_{37A19A38-DE12-4493-9E55-376818FDB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Übersicht" sheetId="1" r:id="rId1"/>
    <sheet name="Wertungskarte blanko" sheetId="17" r:id="rId2"/>
  </sheets>
  <definedNames>
    <definedName name="_xlnm.Print_Area" localSheetId="1">'Wertungskarte blanko'!$A$1:$I$27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7" l="1"/>
  <c r="I8" i="17" s="1"/>
  <c r="H9" i="17"/>
  <c r="I9" i="17" s="1"/>
  <c r="H10" i="17"/>
  <c r="I10" i="17" s="1"/>
  <c r="H11" i="17"/>
  <c r="I11" i="17" s="1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7" i="17"/>
  <c r="D13" i="17"/>
  <c r="D14" i="17"/>
  <c r="D15" i="17"/>
  <c r="D16" i="17"/>
  <c r="D17" i="17"/>
  <c r="D18" i="17"/>
  <c r="D19" i="17"/>
  <c r="D20" i="17"/>
  <c r="D21" i="17"/>
  <c r="D22" i="17"/>
  <c r="D23" i="17"/>
  <c r="D12" i="17"/>
  <c r="D11" i="17"/>
  <c r="D10" i="17"/>
  <c r="D9" i="17"/>
  <c r="D8" i="17"/>
  <c r="H7" i="17"/>
  <c r="I7" i="17" s="1"/>
  <c r="D7" i="17"/>
  <c r="D24" i="17" l="1"/>
  <c r="I24" i="17"/>
  <c r="G24" i="17"/>
</calcChain>
</file>

<file path=xl/sharedStrings.xml><?xml version="1.0" encoding="utf-8"?>
<sst xmlns="http://schemas.openxmlformats.org/spreadsheetml/2006/main" count="67" uniqueCount="41">
  <si>
    <t>Jugendkartslalom</t>
  </si>
  <si>
    <t>Superkartslalom 9PS</t>
  </si>
  <si>
    <t>Automobil-Slalom-Cup, ADAC</t>
  </si>
  <si>
    <t>Automobil-Slalom (Clubsport) / Veteranen Wertungsfahrten</t>
  </si>
  <si>
    <t>Automobil-Slalom (DMSB-Slalom) / Rallye-Sprint / Clubsport-Rallye / Autocross</t>
  </si>
  <si>
    <t>Automobil-Rallye 200 / Bergrennen / int. Autocross</t>
  </si>
  <si>
    <t>Int.- und Nat.-A.-Rallye / Rundstreckenrennen</t>
  </si>
  <si>
    <t>Langstreckenrennen (über 400km)</t>
  </si>
  <si>
    <t>Der HMC-Öhringen behält sich vor nicht aufgeführte Veranstaltungen und Serien auf Antrag zu prüfen und in eine Kategorie einzustufen. 
Der Antrag muß 6 Wochen vor der Veranstaltung bzw. vor beginn der Serie zur Prüfung beim Sportleiter eingereicht werden.</t>
  </si>
  <si>
    <t>Kategorie</t>
  </si>
  <si>
    <t>Veranstaltungen</t>
  </si>
  <si>
    <t>Fahrzeug</t>
  </si>
  <si>
    <t>gestellt</t>
  </si>
  <si>
    <t>eigenes</t>
  </si>
  <si>
    <t>Faktor</t>
  </si>
  <si>
    <t>-</t>
  </si>
  <si>
    <t>Clubmeister-
schaft</t>
  </si>
  <si>
    <t>HMC Öhringen e.V. im ADAC</t>
  </si>
  <si>
    <t xml:space="preserve">Übersicht Motorsport Kategorien </t>
  </si>
  <si>
    <t>sportliche Clubmeisterschaft und</t>
  </si>
  <si>
    <t>Veranstaltung</t>
  </si>
  <si>
    <t>Datum</t>
  </si>
  <si>
    <t>Clubmeisterschaft</t>
  </si>
  <si>
    <t>Platz</t>
  </si>
  <si>
    <t>Starter</t>
  </si>
  <si>
    <t>Punkte</t>
  </si>
  <si>
    <t>Startgeldzuschuss</t>
  </si>
  <si>
    <t>Wertungskarte</t>
  </si>
  <si>
    <t>Datum (eingereicht):</t>
  </si>
  <si>
    <t>sportliche Clubmeisterschaft und Startgeldzuschuss</t>
  </si>
  <si>
    <t>Alter:</t>
  </si>
  <si>
    <t>Summe Punkte:</t>
  </si>
  <si>
    <r>
      <t xml:space="preserve">Summe Faktor </t>
    </r>
    <r>
      <rPr>
        <sz val="9"/>
        <rFont val="Arial"/>
        <family val="2"/>
      </rPr>
      <t>(max.40)</t>
    </r>
    <r>
      <rPr>
        <sz val="12"/>
        <rFont val="Arial"/>
        <family val="2"/>
      </rPr>
      <t>:</t>
    </r>
  </si>
  <si>
    <t>Kart-Rundstreckenrennen bis 
10 PS</t>
  </si>
  <si>
    <t xml:space="preserve">Kart-Rundstreckenrennen über 
10 PS </t>
  </si>
  <si>
    <t>12.02.08, der HMC-Öhringen e.V. im ADAC</t>
  </si>
  <si>
    <t>Startgeld-
zuschuss</t>
  </si>
  <si>
    <t>Kart-Rundstreckenrennen bis 10 PS</t>
  </si>
  <si>
    <t xml:space="preserve">Kart-Rundstreckenrennen über 10 PS </t>
  </si>
  <si>
    <t>Name:</t>
  </si>
  <si>
    <t>Helfereinsätze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</si>
</sst>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sz val="12"/>
      <name val="Arial"/>
    </font>
    <font>
      <sz val="14"/>
      <name val="Arial"/>
    </font>
    <font>
      <sz val="16"/>
      <name val="Arial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3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/>
    <xf numFmtId="0" fontId="0" fillId="0" borderId="10" xfId="0" applyBorder="1"/>
    <xf numFmtId="0" fontId="3" fillId="0" borderId="11" xfId="0" applyFont="1" applyBorder="1"/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9" fillId="0" borderId="15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5" xfId="0" applyFill="1" applyBorder="1"/>
    <xf numFmtId="2" fontId="0" fillId="2" borderId="6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3" fillId="0" borderId="16" xfId="0" applyFont="1" applyBorder="1" applyAlignment="1">
      <alignment vertical="top"/>
    </xf>
    <xf numFmtId="0" fontId="0" fillId="0" borderId="17" xfId="0" applyBorder="1"/>
    <xf numFmtId="0" fontId="0" fillId="0" borderId="18" xfId="0" applyBorder="1"/>
    <xf numFmtId="14" fontId="3" fillId="0" borderId="19" xfId="0" applyNumberFormat="1" applyFont="1" applyBorder="1"/>
    <xf numFmtId="0" fontId="11" fillId="0" borderId="20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10" fillId="4" borderId="19" xfId="0" applyFont="1" applyFill="1" applyBorder="1"/>
    <xf numFmtId="0" fontId="0" fillId="4" borderId="19" xfId="0" applyFill="1" applyBorder="1"/>
    <xf numFmtId="0" fontId="0" fillId="4" borderId="12" xfId="0" applyFill="1" applyBorder="1"/>
    <xf numFmtId="0" fontId="12" fillId="0" borderId="0" xfId="0" applyFont="1"/>
    <xf numFmtId="0" fontId="7" fillId="0" borderId="0" xfId="0" applyFont="1" applyAlignment="1">
      <alignment horizontal="right"/>
    </xf>
    <xf numFmtId="0" fontId="0" fillId="3" borderId="16" xfId="0" applyFill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57150</xdr:rowOff>
    </xdr:from>
    <xdr:to>
      <xdr:col>4</xdr:col>
      <xdr:colOff>952500</xdr:colOff>
      <xdr:row>3</xdr:row>
      <xdr:rowOff>28575</xdr:rowOff>
    </xdr:to>
    <xdr:pic>
      <xdr:nvPicPr>
        <xdr:cNvPr id="1029" name="Picture 1" descr="HMC-Aufkleber">
          <a:extLst>
            <a:ext uri="{FF2B5EF4-FFF2-40B4-BE49-F238E27FC236}">
              <a16:creationId xmlns:a16="http://schemas.microsoft.com/office/drawing/2014/main" id="{00000000-0008-0000-07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57150"/>
          <a:ext cx="1809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0</xdr:row>
      <xdr:rowOff>19050</xdr:rowOff>
    </xdr:from>
    <xdr:to>
      <xdr:col>9</xdr:col>
      <xdr:colOff>27454</xdr:colOff>
      <xdr:row>2</xdr:row>
      <xdr:rowOff>171450</xdr:rowOff>
    </xdr:to>
    <xdr:pic>
      <xdr:nvPicPr>
        <xdr:cNvPr id="2" name="Picture 1" descr="HMC-Aufkleb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9050"/>
          <a:ext cx="167527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2"/>
  <sheetViews>
    <sheetView tabSelected="1" topLeftCell="A5" workbookViewId="0">
      <selection activeCell="F11" sqref="F11"/>
    </sheetView>
  </sheetViews>
  <sheetFormatPr baseColWidth="10" defaultRowHeight="12.75" x14ac:dyDescent="0.2"/>
  <cols>
    <col min="2" max="2" width="35.85546875" customWidth="1"/>
    <col min="4" max="5" width="14.7109375" customWidth="1"/>
  </cols>
  <sheetData>
    <row r="1" spans="1:9" ht="20.25" x14ac:dyDescent="0.3">
      <c r="A1" s="25" t="s">
        <v>18</v>
      </c>
    </row>
    <row r="2" spans="1:9" ht="18" x14ac:dyDescent="0.25">
      <c r="A2" s="3" t="s">
        <v>19</v>
      </c>
    </row>
    <row r="3" spans="1:9" ht="18" x14ac:dyDescent="0.25">
      <c r="A3" s="3" t="s">
        <v>26</v>
      </c>
    </row>
    <row r="4" spans="1:9" ht="43.5" customHeight="1" thickBot="1" x14ac:dyDescent="0.25"/>
    <row r="5" spans="1:9" ht="42" customHeight="1" x14ac:dyDescent="0.2">
      <c r="A5" s="71" t="s">
        <v>17</v>
      </c>
      <c r="B5" s="72"/>
      <c r="C5" s="72"/>
      <c r="D5" s="19" t="s">
        <v>16</v>
      </c>
      <c r="E5" s="20" t="s">
        <v>36</v>
      </c>
    </row>
    <row r="6" spans="1:9" ht="22.5" customHeight="1" thickBot="1" x14ac:dyDescent="0.25">
      <c r="A6" s="21" t="s">
        <v>9</v>
      </c>
      <c r="B6" s="22" t="s">
        <v>10</v>
      </c>
      <c r="C6" s="22" t="s">
        <v>11</v>
      </c>
      <c r="D6" s="23" t="s">
        <v>14</v>
      </c>
      <c r="E6" s="24" t="s">
        <v>14</v>
      </c>
    </row>
    <row r="7" spans="1:9" ht="29.25" customHeight="1" x14ac:dyDescent="0.2">
      <c r="A7" s="7">
        <v>1</v>
      </c>
      <c r="B7" s="8" t="s">
        <v>0</v>
      </c>
      <c r="C7" s="9" t="s">
        <v>12</v>
      </c>
      <c r="D7" s="10">
        <v>2.5</v>
      </c>
      <c r="E7" s="11" t="s">
        <v>15</v>
      </c>
      <c r="I7" s="1"/>
    </row>
    <row r="8" spans="1:9" ht="29.25" customHeight="1" x14ac:dyDescent="0.2">
      <c r="A8" s="12">
        <v>2</v>
      </c>
      <c r="B8" s="5" t="s">
        <v>1</v>
      </c>
      <c r="C8" s="4" t="s">
        <v>12</v>
      </c>
      <c r="D8" s="6">
        <v>4</v>
      </c>
      <c r="E8" s="13" t="s">
        <v>15</v>
      </c>
    </row>
    <row r="9" spans="1:9" ht="29.25" customHeight="1" thickBot="1" x14ac:dyDescent="0.25">
      <c r="A9" s="14">
        <v>3</v>
      </c>
      <c r="B9" s="15" t="s">
        <v>2</v>
      </c>
      <c r="C9" s="16" t="s">
        <v>12</v>
      </c>
      <c r="D9" s="17">
        <v>4</v>
      </c>
      <c r="E9" s="18" t="s">
        <v>15</v>
      </c>
    </row>
    <row r="10" spans="1:9" ht="29.25" customHeight="1" x14ac:dyDescent="0.2">
      <c r="A10" s="7">
        <v>4</v>
      </c>
      <c r="B10" s="8" t="s">
        <v>33</v>
      </c>
      <c r="C10" s="9" t="s">
        <v>13</v>
      </c>
      <c r="D10" s="10">
        <v>5</v>
      </c>
      <c r="E10" s="11">
        <v>1.5</v>
      </c>
    </row>
    <row r="11" spans="1:9" ht="29.25" customHeight="1" x14ac:dyDescent="0.2">
      <c r="A11" s="12">
        <v>5</v>
      </c>
      <c r="B11" s="5" t="s">
        <v>34</v>
      </c>
      <c r="C11" s="4" t="s">
        <v>13</v>
      </c>
      <c r="D11" s="6">
        <v>5</v>
      </c>
      <c r="E11" s="13">
        <v>2.5</v>
      </c>
    </row>
    <row r="12" spans="1:9" ht="29.25" customHeight="1" x14ac:dyDescent="0.2">
      <c r="A12" s="12">
        <v>6</v>
      </c>
      <c r="B12" s="5" t="s">
        <v>3</v>
      </c>
      <c r="C12" s="4" t="s">
        <v>13</v>
      </c>
      <c r="D12" s="6">
        <v>3.3</v>
      </c>
      <c r="E12" s="13">
        <v>1.5</v>
      </c>
    </row>
    <row r="13" spans="1:9" ht="45" customHeight="1" x14ac:dyDescent="0.2">
      <c r="A13" s="12">
        <v>7</v>
      </c>
      <c r="B13" s="5" t="s">
        <v>4</v>
      </c>
      <c r="C13" s="4" t="s">
        <v>13</v>
      </c>
      <c r="D13" s="6">
        <v>5</v>
      </c>
      <c r="E13" s="13">
        <v>2.5</v>
      </c>
    </row>
    <row r="14" spans="1:9" ht="29.25" customHeight="1" x14ac:dyDescent="0.2">
      <c r="A14" s="12">
        <v>8</v>
      </c>
      <c r="B14" s="5" t="s">
        <v>5</v>
      </c>
      <c r="C14" s="4" t="s">
        <v>13</v>
      </c>
      <c r="D14" s="6">
        <v>5</v>
      </c>
      <c r="E14" s="13">
        <v>5</v>
      </c>
    </row>
    <row r="15" spans="1:9" ht="29.25" customHeight="1" x14ac:dyDescent="0.2">
      <c r="A15" s="12">
        <v>9</v>
      </c>
      <c r="B15" s="5" t="s">
        <v>6</v>
      </c>
      <c r="C15" s="4" t="s">
        <v>13</v>
      </c>
      <c r="D15" s="6">
        <v>8</v>
      </c>
      <c r="E15" s="13">
        <v>8</v>
      </c>
    </row>
    <row r="16" spans="1:9" ht="29.25" customHeight="1" thickBot="1" x14ac:dyDescent="0.25">
      <c r="A16" s="14">
        <v>10</v>
      </c>
      <c r="B16" s="15" t="s">
        <v>7</v>
      </c>
      <c r="C16" s="16" t="s">
        <v>13</v>
      </c>
      <c r="D16" s="16">
        <v>6.6</v>
      </c>
      <c r="E16" s="18">
        <v>12</v>
      </c>
    </row>
    <row r="17" spans="1:7" ht="41.25" customHeight="1" x14ac:dyDescent="0.2"/>
    <row r="18" spans="1:7" ht="75" customHeight="1" x14ac:dyDescent="0.2">
      <c r="A18" s="70" t="s">
        <v>8</v>
      </c>
      <c r="B18" s="70"/>
      <c r="C18" s="70"/>
      <c r="D18" s="70"/>
      <c r="E18" s="70"/>
      <c r="F18" s="2"/>
      <c r="G18" s="2"/>
    </row>
    <row r="22" spans="1:7" x14ac:dyDescent="0.2">
      <c r="E22" s="34" t="s">
        <v>35</v>
      </c>
    </row>
  </sheetData>
  <mergeCells count="2">
    <mergeCell ref="A18:E18"/>
    <mergeCell ref="A5:C5"/>
  </mergeCells>
  <phoneticPr fontId="2" type="noConversion"/>
  <pageMargins left="0.98425196850393704" right="0.39370078740157483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6"/>
  <sheetViews>
    <sheetView zoomScale="85" zoomScaleNormal="85" workbookViewId="0">
      <selection activeCell="G23" sqref="G23"/>
    </sheetView>
  </sheetViews>
  <sheetFormatPr baseColWidth="10" defaultColWidth="11.42578125" defaultRowHeight="12.75" x14ac:dyDescent="0.2"/>
  <cols>
    <col min="1" max="1" width="28.140625" customWidth="1"/>
    <col min="2" max="2" width="12.85546875" customWidth="1"/>
    <col min="8" max="8" width="19.140625" customWidth="1"/>
  </cols>
  <sheetData>
    <row r="1" spans="1:10" ht="20.25" x14ac:dyDescent="0.3">
      <c r="A1" s="25" t="s">
        <v>27</v>
      </c>
    </row>
    <row r="2" spans="1:10" ht="18" x14ac:dyDescent="0.25">
      <c r="A2" s="3" t="s">
        <v>29</v>
      </c>
    </row>
    <row r="3" spans="1:10" ht="18.75" thickBot="1" x14ac:dyDescent="0.3">
      <c r="A3" s="3"/>
    </row>
    <row r="4" spans="1:10" ht="34.5" customHeight="1" thickBot="1" x14ac:dyDescent="0.35">
      <c r="A4" s="32" t="s">
        <v>39</v>
      </c>
      <c r="B4" s="60"/>
      <c r="C4" s="61"/>
      <c r="D4" s="62"/>
      <c r="E4" s="26"/>
      <c r="F4" s="31" t="s">
        <v>30</v>
      </c>
      <c r="G4" s="59"/>
      <c r="H4" s="27" t="s">
        <v>40</v>
      </c>
      <c r="I4" s="58"/>
    </row>
    <row r="5" spans="1:10" s="28" customFormat="1" ht="18.75" customHeight="1" x14ac:dyDescent="0.2">
      <c r="A5" s="29" t="s">
        <v>28</v>
      </c>
      <c r="B5" s="51"/>
      <c r="C5" s="30"/>
      <c r="D5" s="66" t="s">
        <v>22</v>
      </c>
      <c r="E5" s="66"/>
      <c r="F5" s="66"/>
      <c r="G5" s="67"/>
      <c r="H5" s="68" t="s">
        <v>26</v>
      </c>
      <c r="I5" s="67"/>
    </row>
    <row r="6" spans="1:10" s="28" customFormat="1" ht="18.75" customHeight="1" x14ac:dyDescent="0.2">
      <c r="A6" s="35" t="s">
        <v>20</v>
      </c>
      <c r="B6" s="33" t="s">
        <v>21</v>
      </c>
      <c r="C6" s="33" t="s">
        <v>9</v>
      </c>
      <c r="D6" s="33" t="s">
        <v>14</v>
      </c>
      <c r="E6" s="33" t="s">
        <v>23</v>
      </c>
      <c r="F6" s="33" t="s">
        <v>24</v>
      </c>
      <c r="G6" s="36" t="s">
        <v>25</v>
      </c>
      <c r="H6" s="35" t="s">
        <v>14</v>
      </c>
      <c r="I6" s="36" t="s">
        <v>25</v>
      </c>
    </row>
    <row r="7" spans="1:10" ht="18" customHeight="1" x14ac:dyDescent="0.2">
      <c r="A7" s="65"/>
      <c r="B7" s="56"/>
      <c r="C7" s="56"/>
      <c r="D7" s="40" t="str">
        <f>IF(A7&gt;0,VLOOKUP(C7,Übersicht!$A$7:$E$16,4,FALSE),"")</f>
        <v/>
      </c>
      <c r="E7" s="54"/>
      <c r="F7" s="54"/>
      <c r="G7" s="44" t="str">
        <f t="shared" ref="G7:G23" si="0">IF(A7&gt;0,((F7-E7)/F7*10+1)*D7,"")</f>
        <v/>
      </c>
      <c r="H7" s="37" t="str">
        <f>IF(A7&gt;0,VLOOKUP(C7,Übersicht!$A$7:$E$16,5,TRUE),"")</f>
        <v/>
      </c>
      <c r="I7" s="38" t="str">
        <f>H7</f>
        <v/>
      </c>
      <c r="J7" s="63"/>
    </row>
    <row r="8" spans="1:10" ht="18" customHeight="1" x14ac:dyDescent="0.2">
      <c r="A8" s="65"/>
      <c r="B8" s="56"/>
      <c r="C8" s="56"/>
      <c r="D8" s="40" t="str">
        <f>IF(A8&gt;0,VLOOKUP(C8,Übersicht!$A$7:$E$16,4,FALSE),"")</f>
        <v/>
      </c>
      <c r="E8" s="54"/>
      <c r="F8" s="54"/>
      <c r="G8" s="44" t="str">
        <f t="shared" si="0"/>
        <v/>
      </c>
      <c r="H8" s="37" t="str">
        <f>IF(A8&gt;0,VLOOKUP(C8,Übersicht!$A$7:$E$16,5,TRUE),"")</f>
        <v/>
      </c>
      <c r="I8" s="38" t="str">
        <f t="shared" ref="I8:I23" si="1">H8</f>
        <v/>
      </c>
    </row>
    <row r="9" spans="1:10" ht="18" customHeight="1" x14ac:dyDescent="0.2">
      <c r="A9" s="65"/>
      <c r="B9" s="56"/>
      <c r="C9" s="56"/>
      <c r="D9" s="40" t="str">
        <f>IF(A9&gt;0,VLOOKUP(C9,Übersicht!$A$7:$E$16,4,FALSE),"")</f>
        <v/>
      </c>
      <c r="E9" s="54"/>
      <c r="F9" s="54"/>
      <c r="G9" s="44" t="str">
        <f t="shared" si="0"/>
        <v/>
      </c>
      <c r="H9" s="37" t="str">
        <f>IF(A9&gt;0,VLOOKUP(C9,Übersicht!$A$7:$E$16,5,TRUE),"")</f>
        <v/>
      </c>
      <c r="I9" s="38" t="str">
        <f t="shared" si="1"/>
        <v/>
      </c>
    </row>
    <row r="10" spans="1:10" ht="18" customHeight="1" x14ac:dyDescent="0.2">
      <c r="A10" s="65"/>
      <c r="B10" s="56"/>
      <c r="C10" s="56"/>
      <c r="D10" s="40" t="str">
        <f>IF(A10&gt;0,VLOOKUP(C10,Übersicht!$A$7:$E$16,4,FALSE),"")</f>
        <v/>
      </c>
      <c r="E10" s="54"/>
      <c r="F10" s="54"/>
      <c r="G10" s="44" t="str">
        <f t="shared" si="0"/>
        <v/>
      </c>
      <c r="H10" s="37" t="str">
        <f>IF(A10&gt;0,VLOOKUP(C10,Übersicht!$A$7:$E$16,5,TRUE),"")</f>
        <v/>
      </c>
      <c r="I10" s="38" t="str">
        <f t="shared" si="1"/>
        <v/>
      </c>
    </row>
    <row r="11" spans="1:10" ht="18" customHeight="1" x14ac:dyDescent="0.2">
      <c r="A11" s="55"/>
      <c r="B11" s="57"/>
      <c r="C11" s="56"/>
      <c r="D11" s="40" t="str">
        <f>IF(A11&gt;0,VLOOKUP(C11,Übersicht!$A$7:$E$16,4,FALSE),"")</f>
        <v/>
      </c>
      <c r="E11" s="54"/>
      <c r="F11" s="54"/>
      <c r="G11" s="44" t="str">
        <f t="shared" si="0"/>
        <v/>
      </c>
      <c r="H11" s="37" t="str">
        <f>IF(A11&gt;0,VLOOKUP(C11,Übersicht!$A$7:$E$16,5,TRUE),"")</f>
        <v/>
      </c>
      <c r="I11" s="38" t="str">
        <f t="shared" si="1"/>
        <v/>
      </c>
    </row>
    <row r="12" spans="1:10" ht="18" customHeight="1" x14ac:dyDescent="0.2">
      <c r="A12" s="55"/>
      <c r="B12" s="57"/>
      <c r="C12" s="56"/>
      <c r="D12" s="40" t="str">
        <f>IF(A12&gt;0,VLOOKUP(C12,Übersicht!$A$7:$E$16,4,FALSE),"")</f>
        <v/>
      </c>
      <c r="E12" s="54"/>
      <c r="F12" s="54"/>
      <c r="G12" s="44" t="str">
        <f t="shared" si="0"/>
        <v/>
      </c>
      <c r="H12" s="37" t="str">
        <f>IF(A12&gt;0,VLOOKUP(C12,Übersicht!$A$7:$E$16,5,TRUE),"")</f>
        <v/>
      </c>
      <c r="I12" s="38" t="str">
        <f t="shared" si="1"/>
        <v/>
      </c>
    </row>
    <row r="13" spans="1:10" ht="18" customHeight="1" x14ac:dyDescent="0.2">
      <c r="A13" s="55"/>
      <c r="B13" s="57"/>
      <c r="C13" s="56"/>
      <c r="D13" s="40" t="str">
        <f>IF(A13&gt;0,VLOOKUP(C13,Übersicht!$A$7:$E$16,4,FALSE),"")</f>
        <v/>
      </c>
      <c r="E13" s="54"/>
      <c r="F13" s="54"/>
      <c r="G13" s="44" t="str">
        <f t="shared" si="0"/>
        <v/>
      </c>
      <c r="H13" s="37" t="str">
        <f>IF(A13&gt;0,VLOOKUP(C13,Übersicht!$A$7:$E$16,5,TRUE),"")</f>
        <v/>
      </c>
      <c r="I13" s="38" t="str">
        <f t="shared" si="1"/>
        <v/>
      </c>
    </row>
    <row r="14" spans="1:10" ht="18" customHeight="1" x14ac:dyDescent="0.2">
      <c r="A14" s="55"/>
      <c r="B14" s="57"/>
      <c r="C14" s="56"/>
      <c r="D14" s="40" t="str">
        <f>IF(A14&gt;0,VLOOKUP(C14,Übersicht!$A$7:$E$16,4,FALSE),"")</f>
        <v/>
      </c>
      <c r="E14" s="54"/>
      <c r="F14" s="54"/>
      <c r="G14" s="44" t="str">
        <f t="shared" si="0"/>
        <v/>
      </c>
      <c r="H14" s="37" t="str">
        <f>IF(A14&gt;0,VLOOKUP(C14,Übersicht!$A$7:$E$16,5,TRUE),"")</f>
        <v/>
      </c>
      <c r="I14" s="38" t="str">
        <f t="shared" si="1"/>
        <v/>
      </c>
    </row>
    <row r="15" spans="1:10" ht="18" customHeight="1" x14ac:dyDescent="0.2">
      <c r="A15" s="55"/>
      <c r="B15" s="57"/>
      <c r="C15" s="56"/>
      <c r="D15" s="40" t="str">
        <f>IF(A15&gt;0,VLOOKUP(C15,Übersicht!$A$7:$E$16,4,FALSE),"")</f>
        <v/>
      </c>
      <c r="E15" s="54"/>
      <c r="F15" s="54"/>
      <c r="G15" s="44" t="str">
        <f t="shared" si="0"/>
        <v/>
      </c>
      <c r="H15" s="37" t="str">
        <f>IF(A15&gt;0,VLOOKUP(C15,Übersicht!$A$7:$E$16,5,TRUE),"")</f>
        <v/>
      </c>
      <c r="I15" s="38" t="str">
        <f t="shared" si="1"/>
        <v/>
      </c>
    </row>
    <row r="16" spans="1:10" ht="18" customHeight="1" x14ac:dyDescent="0.2">
      <c r="A16" s="55"/>
      <c r="B16" s="57"/>
      <c r="C16" s="56"/>
      <c r="D16" s="40" t="str">
        <f>IF(A16&gt;0,VLOOKUP(C16,Übersicht!$A$7:$E$16,4,FALSE),"")</f>
        <v/>
      </c>
      <c r="E16" s="54"/>
      <c r="F16" s="54"/>
      <c r="G16" s="44" t="str">
        <f t="shared" si="0"/>
        <v/>
      </c>
      <c r="H16" s="37" t="str">
        <f>IF(A16&gt;0,VLOOKUP(C16,Übersicht!$A$7:$E$16,5,TRUE),"")</f>
        <v/>
      </c>
      <c r="I16" s="38" t="str">
        <f t="shared" si="1"/>
        <v/>
      </c>
    </row>
    <row r="17" spans="1:9" ht="18" customHeight="1" x14ac:dyDescent="0.2">
      <c r="A17" s="55"/>
      <c r="B17" s="57"/>
      <c r="C17" s="56"/>
      <c r="D17" s="40" t="str">
        <f>IF(A17&gt;0,VLOOKUP(C17,Übersicht!$A$7:$E$16,4,FALSE),"")</f>
        <v/>
      </c>
      <c r="E17" s="54"/>
      <c r="F17" s="54"/>
      <c r="G17" s="44" t="str">
        <f t="shared" si="0"/>
        <v/>
      </c>
      <c r="H17" s="37" t="str">
        <f>IF(A17&gt;0,VLOOKUP(C17,Übersicht!$A$7:$E$16,5,TRUE),"")</f>
        <v/>
      </c>
      <c r="I17" s="38" t="str">
        <f t="shared" si="1"/>
        <v/>
      </c>
    </row>
    <row r="18" spans="1:9" ht="18" customHeight="1" x14ac:dyDescent="0.2">
      <c r="A18" s="43"/>
      <c r="B18" s="41"/>
      <c r="C18" s="42"/>
      <c r="D18" s="40" t="str">
        <f>IF(A18&gt;0,VLOOKUP(C18,Übersicht!$A$7:$E$16,4,FALSE),"")</f>
        <v/>
      </c>
      <c r="E18" s="42"/>
      <c r="F18" s="42"/>
      <c r="G18" s="44" t="str">
        <f t="shared" si="0"/>
        <v/>
      </c>
      <c r="H18" s="37" t="str">
        <f>IF(A18&gt;0,VLOOKUP(C18,Übersicht!$A$7:$E$16,5,TRUE),"")</f>
        <v/>
      </c>
      <c r="I18" s="38" t="str">
        <f t="shared" si="1"/>
        <v/>
      </c>
    </row>
    <row r="19" spans="1:9" ht="18" customHeight="1" x14ac:dyDescent="0.2">
      <c r="A19" s="43"/>
      <c r="B19" s="41"/>
      <c r="C19" s="42"/>
      <c r="D19" s="40" t="str">
        <f>IF(A19&gt;0,VLOOKUP(C19,Übersicht!$A$7:$E$16,4,FALSE),"")</f>
        <v/>
      </c>
      <c r="E19" s="42"/>
      <c r="F19" s="42"/>
      <c r="G19" s="44" t="str">
        <f t="shared" si="0"/>
        <v/>
      </c>
      <c r="H19" s="37" t="str">
        <f>IF(A19&gt;0,VLOOKUP(C19,Übersicht!$A$7:$E$16,5,TRUE),"")</f>
        <v/>
      </c>
      <c r="I19" s="38" t="str">
        <f t="shared" si="1"/>
        <v/>
      </c>
    </row>
    <row r="20" spans="1:9" ht="18" customHeight="1" x14ac:dyDescent="0.2">
      <c r="A20" s="43"/>
      <c r="B20" s="41"/>
      <c r="C20" s="42"/>
      <c r="D20" s="40" t="str">
        <f>IF(A20&gt;0,VLOOKUP(C20,Übersicht!$A$7:$E$16,4,FALSE),"")</f>
        <v/>
      </c>
      <c r="E20" s="42"/>
      <c r="F20" s="42"/>
      <c r="G20" s="44" t="str">
        <f t="shared" si="0"/>
        <v/>
      </c>
      <c r="H20" s="37" t="str">
        <f>IF(A20&gt;0,VLOOKUP(C20,Übersicht!$A$7:$E$16,5,TRUE),"")</f>
        <v/>
      </c>
      <c r="I20" s="38" t="str">
        <f t="shared" si="1"/>
        <v/>
      </c>
    </row>
    <row r="21" spans="1:9" ht="18" customHeight="1" x14ac:dyDescent="0.2">
      <c r="A21" s="43"/>
      <c r="B21" s="41"/>
      <c r="C21" s="42"/>
      <c r="D21" s="40" t="str">
        <f>IF(A21&gt;0,VLOOKUP(C21,Übersicht!$A$7:$E$16,4,FALSE),"")</f>
        <v/>
      </c>
      <c r="E21" s="42"/>
      <c r="F21" s="42"/>
      <c r="G21" s="44" t="str">
        <f t="shared" si="0"/>
        <v/>
      </c>
      <c r="H21" s="37" t="str">
        <f>IF(A21&gt;0,VLOOKUP(C21,Übersicht!$A$7:$E$16,5,TRUE),"")</f>
        <v/>
      </c>
      <c r="I21" s="38" t="str">
        <f t="shared" si="1"/>
        <v/>
      </c>
    </row>
    <row r="22" spans="1:9" ht="18" customHeight="1" x14ac:dyDescent="0.2">
      <c r="A22" s="43"/>
      <c r="B22" s="41"/>
      <c r="C22" s="42"/>
      <c r="D22" s="40" t="str">
        <f>IF(A22&gt;0,VLOOKUP(C22,Übersicht!$A$7:$E$16,4,FALSE),"")</f>
        <v/>
      </c>
      <c r="E22" s="42"/>
      <c r="F22" s="42"/>
      <c r="G22" s="44" t="str">
        <f t="shared" si="0"/>
        <v/>
      </c>
      <c r="H22" s="37" t="str">
        <f>IF(A22&gt;0,VLOOKUP(C22,Übersicht!$A$7:$E$16,5,TRUE),"")</f>
        <v/>
      </c>
      <c r="I22" s="38" t="str">
        <f t="shared" si="1"/>
        <v/>
      </c>
    </row>
    <row r="23" spans="1:9" ht="18" customHeight="1" thickBot="1" x14ac:dyDescent="0.25">
      <c r="A23" s="45"/>
      <c r="B23" s="46"/>
      <c r="C23" s="47"/>
      <c r="D23" s="40" t="str">
        <f>IF(A23&gt;0,VLOOKUP(C23,Übersicht!$A$7:$E$16,4,FALSE),"")</f>
        <v/>
      </c>
      <c r="E23" s="47"/>
      <c r="F23" s="47"/>
      <c r="G23" s="44" t="str">
        <f t="shared" si="0"/>
        <v/>
      </c>
      <c r="H23" s="37" t="str">
        <f>IF(A23&gt;0,VLOOKUP(C23,Übersicht!$A$7:$E$16,5,TRUE),"")</f>
        <v/>
      </c>
      <c r="I23" s="38" t="str">
        <f t="shared" si="1"/>
        <v/>
      </c>
    </row>
    <row r="24" spans="1:9" ht="18" customHeight="1" thickBot="1" x14ac:dyDescent="0.25">
      <c r="B24" s="69" t="s">
        <v>32</v>
      </c>
      <c r="C24" s="69"/>
      <c r="D24" s="52">
        <f>SUM(D7:D23)</f>
        <v>0</v>
      </c>
      <c r="E24" s="69" t="s">
        <v>31</v>
      </c>
      <c r="F24" s="69"/>
      <c r="G24" s="53">
        <f>SUM(G7:G23)</f>
        <v>0</v>
      </c>
      <c r="H24" s="64" t="s">
        <v>31</v>
      </c>
      <c r="I24" s="39">
        <f>SUM(I7:I23)</f>
        <v>0</v>
      </c>
    </row>
    <row r="25" spans="1:9" ht="18" customHeight="1" x14ac:dyDescent="0.2"/>
    <row r="26" spans="1:9" ht="18" customHeight="1" x14ac:dyDescent="0.2"/>
    <row r="27" spans="1:9" ht="18" customHeight="1" x14ac:dyDescent="0.2"/>
    <row r="28" spans="1:9" ht="18" customHeight="1" x14ac:dyDescent="0.2">
      <c r="B28" t="s">
        <v>9</v>
      </c>
    </row>
    <row r="29" spans="1:9" ht="18" customHeight="1" x14ac:dyDescent="0.2">
      <c r="B29" s="4">
        <v>1</v>
      </c>
      <c r="C29" s="48" t="s">
        <v>0</v>
      </c>
      <c r="D29" s="49"/>
      <c r="E29" s="49"/>
      <c r="F29" s="49"/>
      <c r="G29" s="49"/>
      <c r="H29" s="50"/>
    </row>
    <row r="30" spans="1:9" ht="18" customHeight="1" x14ac:dyDescent="0.2">
      <c r="B30" s="4">
        <v>2</v>
      </c>
      <c r="C30" s="48" t="s">
        <v>1</v>
      </c>
      <c r="D30" s="49"/>
      <c r="E30" s="49"/>
      <c r="F30" s="49"/>
      <c r="G30" s="49"/>
      <c r="H30" s="50"/>
    </row>
    <row r="31" spans="1:9" ht="18" customHeight="1" x14ac:dyDescent="0.2">
      <c r="B31" s="4">
        <v>3</v>
      </c>
      <c r="C31" s="48" t="s">
        <v>2</v>
      </c>
      <c r="D31" s="49"/>
      <c r="E31" s="49"/>
      <c r="F31" s="49"/>
      <c r="G31" s="49"/>
      <c r="H31" s="50"/>
    </row>
    <row r="32" spans="1:9" ht="18" customHeight="1" x14ac:dyDescent="0.2">
      <c r="B32" s="4">
        <v>4</v>
      </c>
      <c r="C32" s="48" t="s">
        <v>37</v>
      </c>
      <c r="D32" s="49"/>
      <c r="E32" s="49"/>
      <c r="F32" s="49"/>
      <c r="G32" s="49"/>
      <c r="H32" s="50"/>
    </row>
    <row r="33" spans="2:8" ht="18" customHeight="1" x14ac:dyDescent="0.2">
      <c r="B33" s="4">
        <v>5</v>
      </c>
      <c r="C33" s="48" t="s">
        <v>38</v>
      </c>
      <c r="D33" s="49"/>
      <c r="E33" s="49"/>
      <c r="F33" s="49"/>
      <c r="G33" s="49"/>
      <c r="H33" s="50"/>
    </row>
    <row r="34" spans="2:8" ht="18" customHeight="1" x14ac:dyDescent="0.2">
      <c r="B34" s="4">
        <v>6</v>
      </c>
      <c r="C34" s="48" t="s">
        <v>3</v>
      </c>
      <c r="D34" s="49"/>
      <c r="E34" s="49"/>
      <c r="F34" s="49"/>
      <c r="G34" s="49"/>
      <c r="H34" s="50"/>
    </row>
    <row r="35" spans="2:8" ht="18" customHeight="1" x14ac:dyDescent="0.2">
      <c r="B35" s="4">
        <v>7</v>
      </c>
      <c r="C35" s="48" t="s">
        <v>4</v>
      </c>
      <c r="D35" s="49"/>
      <c r="E35" s="49"/>
      <c r="F35" s="49"/>
      <c r="G35" s="49"/>
      <c r="H35" s="50"/>
    </row>
    <row r="36" spans="2:8" ht="18" customHeight="1" x14ac:dyDescent="0.2">
      <c r="B36" s="4">
        <v>8</v>
      </c>
      <c r="C36" s="48" t="s">
        <v>5</v>
      </c>
      <c r="D36" s="49"/>
      <c r="E36" s="49"/>
      <c r="F36" s="49"/>
      <c r="G36" s="49"/>
      <c r="H36" s="50"/>
    </row>
    <row r="37" spans="2:8" ht="18" customHeight="1" x14ac:dyDescent="0.2">
      <c r="B37" s="4">
        <v>9</v>
      </c>
      <c r="C37" s="48" t="s">
        <v>6</v>
      </c>
      <c r="D37" s="49"/>
      <c r="E37" s="49"/>
      <c r="F37" s="49"/>
      <c r="G37" s="49"/>
      <c r="H37" s="50"/>
    </row>
    <row r="38" spans="2:8" ht="18" customHeight="1" x14ac:dyDescent="0.2">
      <c r="B38" s="4">
        <v>10</v>
      </c>
      <c r="C38" s="48" t="s">
        <v>7</v>
      </c>
      <c r="D38" s="49"/>
      <c r="E38" s="49"/>
      <c r="F38" s="49"/>
      <c r="G38" s="49"/>
      <c r="H38" s="50"/>
    </row>
    <row r="39" spans="2:8" ht="18" customHeight="1" x14ac:dyDescent="0.2"/>
    <row r="40" spans="2:8" ht="18" customHeight="1" x14ac:dyDescent="0.2"/>
    <row r="41" spans="2:8" ht="18" customHeight="1" x14ac:dyDescent="0.2"/>
    <row r="42" spans="2:8" ht="18" customHeight="1" x14ac:dyDescent="0.2"/>
    <row r="43" spans="2:8" ht="18" customHeight="1" x14ac:dyDescent="0.2"/>
    <row r="44" spans="2:8" ht="18" customHeight="1" x14ac:dyDescent="0.2"/>
    <row r="45" spans="2:8" ht="18" customHeight="1" x14ac:dyDescent="0.2"/>
    <row r="46" spans="2:8" ht="18" customHeight="1" x14ac:dyDescent="0.2"/>
    <row r="47" spans="2:8" ht="18" customHeight="1" x14ac:dyDescent="0.2"/>
    <row r="48" spans="2: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</sheetData>
  <mergeCells count="4">
    <mergeCell ref="D5:G5"/>
    <mergeCell ref="H5:I5"/>
    <mergeCell ref="B24:C24"/>
    <mergeCell ref="E24:F24"/>
  </mergeCells>
  <pageMargins left="0.78740157480314965" right="0.39370078740157483" top="0.78740157480314965" bottom="0.39370078740157483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Übersicht</vt:lpstr>
      <vt:lpstr>Wertungskarte blanko</vt:lpstr>
      <vt:lpstr>'Wertungskarte blanko'!Druckbereich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david Schönfeld</cp:lastModifiedBy>
  <cp:lastPrinted>2024-01-15T08:26:29Z</cp:lastPrinted>
  <dcterms:created xsi:type="dcterms:W3CDTF">2008-02-03T18:55:26Z</dcterms:created>
  <dcterms:modified xsi:type="dcterms:W3CDTF">2025-02-11T17:26:18Z</dcterms:modified>
</cp:coreProperties>
</file>